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730" windowHeight="8460"/>
  </bookViews>
  <sheets>
    <sheet name="foglio1" sheetId="1" r:id="rId1"/>
  </sheets>
  <definedNames>
    <definedName name="_xlnm._FilterDatabase" localSheetId="0" hidden="1">foglio1!$A$1:$D$100</definedName>
    <definedName name="BoardLayout_d2a17ca6_5f68_4eec_b326_48818dca76b4">foglio1!$A$1:$B$100</definedName>
  </definedNames>
  <calcPr calcId="152511"/>
</workbook>
</file>

<file path=xl/calcChain.xml><?xml version="1.0" encoding="utf-8"?>
<calcChain xmlns="http://schemas.openxmlformats.org/spreadsheetml/2006/main">
  <c r="D4" i="1" l="1"/>
  <c r="D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7" i="1"/>
  <c r="D20" i="1"/>
  <c r="D21" i="1"/>
  <c r="D22" i="1"/>
  <c r="D23" i="1"/>
  <c r="D24" i="1"/>
  <c r="D25" i="1"/>
  <c r="D26" i="1"/>
  <c r="D28" i="1"/>
  <c r="D40" i="1"/>
  <c r="D29" i="1"/>
  <c r="D30" i="1"/>
  <c r="D31" i="1"/>
  <c r="D32" i="1"/>
  <c r="D33" i="1"/>
  <c r="D34" i="1"/>
  <c r="D35" i="1"/>
  <c r="D36" i="1"/>
  <c r="D37" i="1"/>
  <c r="D38" i="1"/>
  <c r="D39" i="1"/>
  <c r="D41" i="1"/>
  <c r="D47" i="1"/>
  <c r="D42" i="1"/>
  <c r="D43" i="1"/>
  <c r="D44" i="1"/>
  <c r="D45" i="1"/>
  <c r="D46" i="1"/>
  <c r="D48" i="1"/>
  <c r="D49" i="1"/>
  <c r="D59" i="1"/>
  <c r="D50" i="1"/>
  <c r="D51" i="1"/>
  <c r="D52" i="1"/>
  <c r="D53" i="1"/>
  <c r="D54" i="1"/>
  <c r="D55" i="1"/>
  <c r="D56" i="1"/>
  <c r="D57" i="1"/>
  <c r="D58" i="1"/>
  <c r="D60" i="1"/>
  <c r="D66" i="1"/>
  <c r="D61" i="1"/>
  <c r="D62" i="1"/>
  <c r="D63" i="1"/>
  <c r="D64" i="1"/>
  <c r="D65" i="1"/>
  <c r="D67" i="1"/>
  <c r="D69" i="1"/>
  <c r="D68" i="1"/>
  <c r="D70" i="1"/>
  <c r="D71" i="1"/>
  <c r="D72" i="1"/>
  <c r="D76" i="1"/>
  <c r="D73" i="1"/>
  <c r="D74" i="1"/>
  <c r="D75" i="1"/>
  <c r="D77" i="1"/>
  <c r="D83" i="1"/>
  <c r="D78" i="1"/>
  <c r="D79" i="1"/>
  <c r="D80" i="1"/>
  <c r="D81" i="1"/>
  <c r="D82" i="1"/>
  <c r="D84" i="1"/>
  <c r="D86" i="1"/>
  <c r="D85" i="1"/>
  <c r="D87" i="1"/>
  <c r="D90" i="1"/>
  <c r="D88" i="1"/>
  <c r="D89" i="1"/>
  <c r="D91" i="1"/>
  <c r="D93" i="1"/>
  <c r="D92" i="1"/>
  <c r="D94" i="1"/>
  <c r="D97" i="1"/>
  <c r="D95" i="1"/>
  <c r="D96" i="1"/>
  <c r="D98" i="1"/>
  <c r="D100" i="1"/>
  <c r="D99" i="1"/>
  <c r="D2" i="1"/>
  <c r="D18" i="1"/>
  <c r="D102" i="1"/>
  <c r="B100" i="1"/>
  <c r="B97" i="1"/>
  <c r="B93" i="1"/>
  <c r="B90" i="1"/>
  <c r="B86" i="1"/>
  <c r="B83" i="1"/>
  <c r="B76" i="1"/>
  <c r="B69" i="1"/>
  <c r="B66" i="1"/>
  <c r="B59" i="1"/>
  <c r="C47" i="1"/>
  <c r="B47" i="1"/>
  <c r="B40" i="1"/>
  <c r="B27" i="1"/>
  <c r="B18" i="1"/>
  <c r="B102" i="1"/>
</calcChain>
</file>

<file path=xl/sharedStrings.xml><?xml version="1.0" encoding="utf-8"?>
<sst xmlns="http://schemas.openxmlformats.org/spreadsheetml/2006/main" count="104" uniqueCount="104">
  <si>
    <t>34760-078 GEL EFFECT KERATIN RED MAPLE</t>
  </si>
  <si>
    <t>34760-077 GEL EFFECT KERATIN PAPAYA JUICE</t>
  </si>
  <si>
    <t>34760-015 GEL EFFECT KERATIN JADE</t>
  </si>
  <si>
    <t>34760-020 GEL EFFECT KERATIN BIKINI PINK</t>
  </si>
  <si>
    <t>34760-063 GEL EFFECT KERATIN CUBA</t>
  </si>
  <si>
    <t>34760-045 GEL EFFECT KERATIN FIESTA</t>
  </si>
  <si>
    <t>34760-065 GEL EFFECT KERATIN MARTINICA</t>
  </si>
  <si>
    <t>34760-301 GEL EFFECT KERATIN SHIMMER PLUM</t>
  </si>
  <si>
    <t>34760-069 GEL EFFECT KERATIN SUGAR CAKE</t>
  </si>
  <si>
    <t>34760-067 GEL EFFECT KERATIN GIAMAICA</t>
  </si>
  <si>
    <t>34760-072 GEL EFFECT KERATIN BLACK RED</t>
  </si>
  <si>
    <t>34760-071 GEL EFFECT KERATIN MINT CAKE</t>
  </si>
  <si>
    <t>34760-066 GEL EFFECT KERATIN PORTORICO</t>
  </si>
  <si>
    <t>34760-074 GEL EFFECT KERATIN BLACK BROWN</t>
  </si>
  <si>
    <t>34760-302 GEL EFFECT KERATIN SHIMMER BRONZE</t>
  </si>
  <si>
    <t>34760-303 GEL EFFECT KERATIN SHIMMER SILVER</t>
  </si>
  <si>
    <t>Total 34760 GEL EFFECT KERATIN</t>
  </si>
  <si>
    <t>35780-001 BALMY DROP  NUDE DRESS</t>
  </si>
  <si>
    <t>35780-002 BALMY DROP  ROMANTIC NOVEL</t>
  </si>
  <si>
    <t>35780-003 BALMY DROP  COOKIE CAKE</t>
  </si>
  <si>
    <t>35780-005 BALMY DROP  COTTON CANDY</t>
  </si>
  <si>
    <t>35780-006 BALMY DROP  STRAWBERRY PIE</t>
  </si>
  <si>
    <t>35780-004 BALMY DROP  PEACH ON THE BEACH</t>
  </si>
  <si>
    <t>35780-007 BALMY DROP  RED VELVET</t>
  </si>
  <si>
    <t>35780-008 BALMY DROP  BERRY JUICE</t>
  </si>
  <si>
    <t>Total 35780 BALMY DROP</t>
  </si>
  <si>
    <t>35430-003 PASSIONE  BROWNIE</t>
  </si>
  <si>
    <t>35430-006 PASSIONE  PASSION RED</t>
  </si>
  <si>
    <t>35430-008 PASSIONE  ROMANTIC PINK</t>
  </si>
  <si>
    <t>35430-017 PASSIONE  SHOCK PINK</t>
  </si>
  <si>
    <t>35430-002 PASSIONE  NUDE LIPS</t>
  </si>
  <si>
    <t>35430-010 PASSIONE  GREEDY RASPBERRY</t>
  </si>
  <si>
    <t>35430-004 PASSIONE  CORAL PASSION</t>
  </si>
  <si>
    <t>35430-005 PASSIONE  STRAWBERRY</t>
  </si>
  <si>
    <t>35430-007 PASSIONE  LADY RED</t>
  </si>
  <si>
    <t>35430-014 PASSIONE  MILK CHOCOLATE</t>
  </si>
  <si>
    <t>35430-015 PASSIONE  PEACH CORAL</t>
  </si>
  <si>
    <t>35430-018 PASSIONE  GRAPE NECTAR</t>
  </si>
  <si>
    <t>Total 35430 PASSIONE</t>
  </si>
  <si>
    <t>35432-006 SEDUZIONE  SEDUCTION RED</t>
  </si>
  <si>
    <t>35432-001 SEDUZIONE  NUDE SEDUCTION</t>
  </si>
  <si>
    <t>35432-002 SEDUZIONE  LOVE CHOCOLATE</t>
  </si>
  <si>
    <t>35432-003 SEDUZIONE  LADY PINK</t>
  </si>
  <si>
    <t>35432-004 SEDUZIONE  ROMANTIC FUCHSIA</t>
  </si>
  <si>
    <t>35432-005 SEDUZIONE  MY INTENSE RED</t>
  </si>
  <si>
    <t>Total 35432 SEDUZIONE</t>
  </si>
  <si>
    <t>35429-006 MAT AFFAIR FIRSTKISS</t>
  </si>
  <si>
    <t>35429-009 MAT AFFAIR MY CHIC NUDE</t>
  </si>
  <si>
    <t>35429-012 MAT AFFAIR CORAL KISS</t>
  </si>
  <si>
    <t>35429-013 MAT AFFAIR HOT PINK</t>
  </si>
  <si>
    <t>35429-016 MAT AFFAIR TOMATO JUICE</t>
  </si>
  <si>
    <t>35429-018 MAT AFFAIR VIOLET QUEEN</t>
  </si>
  <si>
    <t>35429-019 MAT AFFAIR GOJI NECTAR</t>
  </si>
  <si>
    <t>35429-020 MAT AFFAIR GRAPE ON LIPS</t>
  </si>
  <si>
    <t>35429-023 MAT AFFAIR PLUM DESIRE</t>
  </si>
  <si>
    <t>35429-024 MAT AFFAIR WINE DROPS</t>
  </si>
  <si>
    <t>35429-004 MAT AFFAIR GUEPIERE</t>
  </si>
  <si>
    <t>Total 35429 MAT AFFAIR</t>
  </si>
  <si>
    <t>35770-006 LIP SHADOW SENSUALE</t>
  </si>
  <si>
    <t>35770-002 LIP SHADOW ROMANTICA</t>
  </si>
  <si>
    <t>35770-005 LIP SHADOW AUDACE</t>
  </si>
  <si>
    <t>35770-003 LIP SHADOW RIBELLE</t>
  </si>
  <si>
    <t>35770-004 LIP SHADOW FIERA</t>
  </si>
  <si>
    <t>35770-001 LIP SHADOW SIGNORINA</t>
  </si>
  <si>
    <t>Total 35770 LIP SHADOW</t>
  </si>
  <si>
    <t>35421-001 GLOWING GLOSS  GLOWING BRONZE</t>
  </si>
  <si>
    <t>35421-002 GLOWING GLOSS  GLOWING GOLD</t>
  </si>
  <si>
    <t>Total 35421 GLOWING GLOSS</t>
  </si>
  <si>
    <t>35583-006 TOP TREND FAIRY FOREST</t>
  </si>
  <si>
    <t>35583-005 TOP TREND SHY LOLITA</t>
  </si>
  <si>
    <t>35583-003 TOP TREND MISS SHADOW</t>
  </si>
  <si>
    <t>35583-004 TOP TREND LADY AMETHYST</t>
  </si>
  <si>
    <t>35583-002 TOP TREND STORM BLUE</t>
  </si>
  <si>
    <t>35583-001 TOP TREND AUTUMN BRIDE</t>
  </si>
  <si>
    <t>Total 35583 TOP TREND</t>
  </si>
  <si>
    <t>35478-002 IN-FUSION ROSE QUARTZ</t>
  </si>
  <si>
    <t>35478-003 IN-FUSION SERENITY BLUE</t>
  </si>
  <si>
    <t>35478-004 IN-FUSION BOREAL GREEN</t>
  </si>
  <si>
    <t>35478-001 IN-FUSION FROST WHITE</t>
  </si>
  <si>
    <t>35478-006 IN-FUSION LIQUID NIGHT</t>
  </si>
  <si>
    <t>35478-005 IN-FUSION TIGER EYES</t>
  </si>
  <si>
    <t>Total 35478 IN-FUSION</t>
  </si>
  <si>
    <t>35614-301 GLOWING LINER</t>
  </si>
  <si>
    <t>35614-302 GLOWING LINER</t>
  </si>
  <si>
    <t>Total 35614 GLOWING LINER</t>
  </si>
  <si>
    <t>35511-005 LINEA OCCHI BLUE</t>
  </si>
  <si>
    <t>35511-006 LINEA OCCHI GREY</t>
  </si>
  <si>
    <t>35511-007 LINEA OCCHI GREEN</t>
  </si>
  <si>
    <t>Total 35511 LINEA OCCHI</t>
  </si>
  <si>
    <t>35546-006 COVER ME  Green - Correttivo rossori</t>
  </si>
  <si>
    <t>35546-030 COVER ME  Golden beige Pelli scure/ oliv</t>
  </si>
  <si>
    <t>Total 35546 COVER ME</t>
  </si>
  <si>
    <t>35274-001 YOUTH GENERATION F SOFT VANILLA</t>
  </si>
  <si>
    <t>35274-002 YOUTH GENERATION F SIMPLY NUDE</t>
  </si>
  <si>
    <t>35274-003 YOUTH GENERATION F ROMANTIC BEIGE</t>
  </si>
  <si>
    <t>Total 35274 YOUTH GENERATION F</t>
  </si>
  <si>
    <t>35347-006 AQUA ME CITY BARRIER Honey</t>
  </si>
  <si>
    <t>35347-005 AQUA ME CITY BARRIER Beige Apricot</t>
  </si>
  <si>
    <t>Total 35347 AQUA ME CITY BARRIER</t>
  </si>
  <si>
    <t>totale</t>
  </si>
  <si>
    <t>Description</t>
  </si>
  <si>
    <t>Qty</t>
  </si>
  <si>
    <t>Total Retail</t>
  </si>
  <si>
    <t>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</si>
</sst>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0;\-#,###,##0"/>
    <numFmt numFmtId="165" formatCode="#,##0.00\ &quot;€&quot;"/>
    <numFmt numFmtId="166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Alignment="1" applyProtection="1">
      <protection locked="0"/>
    </xf>
    <xf numFmtId="164" fontId="2" fillId="2" borderId="0" xfId="0" applyNumberFormat="1" applyFont="1" applyFill="1" applyAlignment="1" applyProtection="1">
      <protection locked="0"/>
    </xf>
    <xf numFmtId="49" fontId="3" fillId="3" borderId="1" xfId="0" quotePrefix="1" applyNumberFormat="1" applyFont="1" applyFill="1" applyBorder="1" applyAlignment="1">
      <alignment horizontal="left" wrapText="1"/>
    </xf>
    <xf numFmtId="0" fontId="3" fillId="3" borderId="2" xfId="0" quotePrefix="1" applyFont="1" applyFill="1" applyBorder="1" applyAlignment="1" applyProtection="1">
      <alignment horizontal="center" wrapText="1"/>
      <protection locked="0"/>
    </xf>
    <xf numFmtId="49" fontId="0" fillId="0" borderId="0" xfId="0" quotePrefix="1" applyNumberFormat="1" applyAlignment="1" applyProtection="1">
      <alignment horizontal="left"/>
      <protection locked="0"/>
    </xf>
    <xf numFmtId="49" fontId="2" fillId="2" borderId="0" xfId="0" quotePrefix="1" applyNumberFormat="1" applyFont="1" applyFill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165" fontId="2" fillId="2" borderId="0" xfId="0" applyNumberFormat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Protection="1">
      <protection locked="0"/>
    </xf>
    <xf numFmtId="164" fontId="1" fillId="4" borderId="0" xfId="0" applyNumberFormat="1" applyFont="1" applyFill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165" fontId="0" fillId="2" borderId="0" xfId="0" applyNumberFormat="1" applyFill="1" applyProtection="1">
      <protection locked="0"/>
    </xf>
    <xf numFmtId="166" fontId="1" fillId="4" borderId="0" xfId="0" applyNumberFormat="1" applyFont="1" applyFill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133350</xdr:rowOff>
    </xdr:from>
    <xdr:to>
      <xdr:col>7</xdr:col>
      <xdr:colOff>333375</xdr:colOff>
      <xdr:row>16</xdr:row>
      <xdr:rowOff>180975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323850"/>
          <a:ext cx="144780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18</xdr:row>
      <xdr:rowOff>38100</xdr:rowOff>
    </xdr:from>
    <xdr:to>
      <xdr:col>7</xdr:col>
      <xdr:colOff>266700</xdr:colOff>
      <xdr:row>25</xdr:row>
      <xdr:rowOff>133350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9925" y="3467100"/>
          <a:ext cx="12192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27</xdr:row>
      <xdr:rowOff>180975</xdr:rowOff>
    </xdr:from>
    <xdr:to>
      <xdr:col>8</xdr:col>
      <xdr:colOff>66675</xdr:colOff>
      <xdr:row>37</xdr:row>
      <xdr:rowOff>247650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48425" y="5781675"/>
          <a:ext cx="2190750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47</xdr:row>
      <xdr:rowOff>219075</xdr:rowOff>
    </xdr:from>
    <xdr:to>
      <xdr:col>6</xdr:col>
      <xdr:colOff>590550</xdr:colOff>
      <xdr:row>57</xdr:row>
      <xdr:rowOff>209550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53200" y="11458575"/>
          <a:ext cx="140970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552450</xdr:colOff>
      <xdr:row>40</xdr:row>
      <xdr:rowOff>85725</xdr:rowOff>
    </xdr:from>
    <xdr:to>
      <xdr:col>6</xdr:col>
      <xdr:colOff>600075</xdr:colOff>
      <xdr:row>46</xdr:row>
      <xdr:rowOff>9525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24650" y="8848725"/>
          <a:ext cx="124777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561975</xdr:colOff>
      <xdr:row>59</xdr:row>
      <xdr:rowOff>9525</xdr:rowOff>
    </xdr:from>
    <xdr:to>
      <xdr:col>6</xdr:col>
      <xdr:colOff>352425</xdr:colOff>
      <xdr:row>65</xdr:row>
      <xdr:rowOff>76200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34175" y="14163675"/>
          <a:ext cx="9906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495300</xdr:colOff>
      <xdr:row>65</xdr:row>
      <xdr:rowOff>76200</xdr:rowOff>
    </xdr:from>
    <xdr:to>
      <xdr:col>6</xdr:col>
      <xdr:colOff>428625</xdr:colOff>
      <xdr:row>68</xdr:row>
      <xdr:rowOff>609600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00" y="16516350"/>
          <a:ext cx="113347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70</xdr:row>
      <xdr:rowOff>28575</xdr:rowOff>
    </xdr:from>
    <xdr:to>
      <xdr:col>7</xdr:col>
      <xdr:colOff>152400</xdr:colOff>
      <xdr:row>74</xdr:row>
      <xdr:rowOff>238125</xdr:rowOff>
    </xdr:to>
    <xdr:pic>
      <xdr:nvPicPr>
        <xdr:cNvPr id="1032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86500" y="18926175"/>
          <a:ext cx="18383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314325</xdr:colOff>
      <xdr:row>77</xdr:row>
      <xdr:rowOff>219075</xdr:rowOff>
    </xdr:from>
    <xdr:to>
      <xdr:col>7</xdr:col>
      <xdr:colOff>419100</xdr:colOff>
      <xdr:row>81</xdr:row>
      <xdr:rowOff>285750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486525" y="21783675"/>
          <a:ext cx="190500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83</xdr:row>
      <xdr:rowOff>114300</xdr:rowOff>
    </xdr:from>
    <xdr:to>
      <xdr:col>6</xdr:col>
      <xdr:colOff>190500</xdr:colOff>
      <xdr:row>85</xdr:row>
      <xdr:rowOff>457200</xdr:rowOff>
    </xdr:to>
    <xdr:pic>
      <xdr:nvPicPr>
        <xdr:cNvPr id="1034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191375" y="23964900"/>
          <a:ext cx="3714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86</xdr:row>
      <xdr:rowOff>238125</xdr:rowOff>
    </xdr:from>
    <xdr:to>
      <xdr:col>6</xdr:col>
      <xdr:colOff>38100</xdr:colOff>
      <xdr:row>89</xdr:row>
      <xdr:rowOff>495300</xdr:rowOff>
    </xdr:to>
    <xdr:pic>
      <xdr:nvPicPr>
        <xdr:cNvPr id="1035" name="Immagine 11" descr="Bellaoggi : Linea Occhi Matita Occhi (EMERALD): Amazon.it: Bellezz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77075" y="25974675"/>
          <a:ext cx="33337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90</xdr:row>
      <xdr:rowOff>180975</xdr:rowOff>
    </xdr:from>
    <xdr:to>
      <xdr:col>7</xdr:col>
      <xdr:colOff>0</xdr:colOff>
      <xdr:row>92</xdr:row>
      <xdr:rowOff>609600</xdr:rowOff>
    </xdr:to>
    <xdr:pic>
      <xdr:nvPicPr>
        <xdr:cNvPr id="1036" name="Immagin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886575" y="28432125"/>
          <a:ext cx="108585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93</xdr:row>
      <xdr:rowOff>228600</xdr:rowOff>
    </xdr:from>
    <xdr:to>
      <xdr:col>7</xdr:col>
      <xdr:colOff>419100</xdr:colOff>
      <xdr:row>96</xdr:row>
      <xdr:rowOff>209550</xdr:rowOff>
    </xdr:to>
    <xdr:pic>
      <xdr:nvPicPr>
        <xdr:cNvPr id="1037" name="Immagin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372225" y="30765750"/>
          <a:ext cx="20193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97</xdr:row>
      <xdr:rowOff>66675</xdr:rowOff>
    </xdr:from>
    <xdr:to>
      <xdr:col>7</xdr:col>
      <xdr:colOff>228600</xdr:colOff>
      <xdr:row>99</xdr:row>
      <xdr:rowOff>752475</xdr:rowOff>
    </xdr:to>
    <xdr:pic>
      <xdr:nvPicPr>
        <xdr:cNvPr id="1038" name="Immagine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57975" y="33118425"/>
          <a:ext cx="154305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workbookViewId="0">
      <pane ySplit="1" topLeftCell="A2" activePane="bottomLeft" state="frozen"/>
      <selection pane="bottomLeft" activeCell="M85" sqref="M85"/>
    </sheetView>
  </sheetViews>
  <sheetFormatPr defaultColWidth="9" defaultRowHeight="15" x14ac:dyDescent="0.25"/>
  <cols>
    <col min="1" max="1" width="54.85546875" style="1" bestFit="1" customWidth="1"/>
    <col min="2" max="2" width="7.5703125" style="1" bestFit="1" customWidth="1"/>
    <col min="3" max="3" width="12.5703125" style="1" customWidth="1"/>
    <col min="4" max="4" width="17.5703125" style="1" customWidth="1"/>
    <col min="5" max="16384" width="9" style="1"/>
  </cols>
  <sheetData>
    <row r="1" spans="1:9" x14ac:dyDescent="0.25">
      <c r="A1" s="4" t="s">
        <v>100</v>
      </c>
      <c r="B1" s="5" t="s">
        <v>101</v>
      </c>
      <c r="C1" s="5" t="s">
        <v>103</v>
      </c>
      <c r="D1" s="5" t="s">
        <v>102</v>
      </c>
    </row>
    <row r="2" spans="1:9" x14ac:dyDescent="0.25">
      <c r="A2" s="6" t="s">
        <v>0</v>
      </c>
      <c r="B2" s="2">
        <v>301</v>
      </c>
      <c r="C2" s="8">
        <v>3.5</v>
      </c>
      <c r="D2" s="8">
        <f>C2*B2</f>
        <v>1053.5</v>
      </c>
      <c r="E2" s="18"/>
      <c r="F2" s="18"/>
      <c r="G2" s="18"/>
      <c r="H2" s="18"/>
      <c r="I2" s="18"/>
    </row>
    <row r="3" spans="1:9" x14ac:dyDescent="0.25">
      <c r="A3" s="6" t="s">
        <v>1</v>
      </c>
      <c r="B3" s="2">
        <v>451</v>
      </c>
      <c r="C3" s="8">
        <v>3.5</v>
      </c>
      <c r="D3" s="8">
        <f t="shared" ref="D3:D65" si="0">C3*B3</f>
        <v>1578.5</v>
      </c>
      <c r="E3" s="18"/>
      <c r="F3" s="18"/>
      <c r="G3" s="18"/>
      <c r="H3" s="18"/>
      <c r="I3" s="18"/>
    </row>
    <row r="4" spans="1:9" x14ac:dyDescent="0.25">
      <c r="A4" s="6" t="s">
        <v>2</v>
      </c>
      <c r="B4" s="2">
        <v>8296</v>
      </c>
      <c r="C4" s="8">
        <v>3.5</v>
      </c>
      <c r="D4" s="8">
        <f>C4*B4</f>
        <v>29036</v>
      </c>
      <c r="E4" s="18"/>
      <c r="F4" s="18"/>
      <c r="G4" s="18"/>
      <c r="H4" s="18"/>
      <c r="I4" s="18"/>
    </row>
    <row r="5" spans="1:9" x14ac:dyDescent="0.25">
      <c r="A5" s="6" t="s">
        <v>3</v>
      </c>
      <c r="B5" s="2">
        <v>528</v>
      </c>
      <c r="C5" s="8">
        <v>3.5</v>
      </c>
      <c r="D5" s="8">
        <f t="shared" si="0"/>
        <v>1848</v>
      </c>
      <c r="E5" s="18"/>
      <c r="F5" s="18"/>
      <c r="G5" s="18"/>
      <c r="H5" s="18"/>
      <c r="I5" s="18"/>
    </row>
    <row r="6" spans="1:9" x14ac:dyDescent="0.25">
      <c r="A6" s="6" t="s">
        <v>4</v>
      </c>
      <c r="B6" s="2">
        <v>10676</v>
      </c>
      <c r="C6" s="8">
        <v>3.5</v>
      </c>
      <c r="D6" s="8">
        <f t="shared" si="0"/>
        <v>37366</v>
      </c>
      <c r="E6" s="18"/>
      <c r="F6" s="18"/>
      <c r="G6" s="18"/>
      <c r="H6" s="18"/>
      <c r="I6" s="18"/>
    </row>
    <row r="7" spans="1:9" x14ac:dyDescent="0.25">
      <c r="A7" s="6" t="s">
        <v>5</v>
      </c>
      <c r="B7" s="2">
        <v>4048</v>
      </c>
      <c r="C7" s="8">
        <v>3.5</v>
      </c>
      <c r="D7" s="8">
        <f t="shared" si="0"/>
        <v>14168</v>
      </c>
      <c r="E7" s="18"/>
      <c r="F7" s="18"/>
      <c r="G7" s="18"/>
      <c r="H7" s="18"/>
      <c r="I7" s="18"/>
    </row>
    <row r="8" spans="1:9" x14ac:dyDescent="0.25">
      <c r="A8" s="6" t="s">
        <v>6</v>
      </c>
      <c r="B8" s="2">
        <v>2679</v>
      </c>
      <c r="C8" s="8">
        <v>3.5</v>
      </c>
      <c r="D8" s="8">
        <f t="shared" si="0"/>
        <v>9376.5</v>
      </c>
      <c r="E8" s="18"/>
      <c r="F8" s="18"/>
      <c r="G8" s="18"/>
      <c r="H8" s="18"/>
      <c r="I8" s="18"/>
    </row>
    <row r="9" spans="1:9" x14ac:dyDescent="0.25">
      <c r="A9" s="6" t="s">
        <v>7</v>
      </c>
      <c r="B9" s="2">
        <v>2112</v>
      </c>
      <c r="C9" s="8">
        <v>3.5</v>
      </c>
      <c r="D9" s="8">
        <f t="shared" si="0"/>
        <v>7392</v>
      </c>
      <c r="E9" s="18"/>
      <c r="F9" s="18"/>
      <c r="G9" s="18"/>
      <c r="H9" s="18"/>
      <c r="I9" s="18"/>
    </row>
    <row r="10" spans="1:9" x14ac:dyDescent="0.25">
      <c r="A10" s="6" t="s">
        <v>8</v>
      </c>
      <c r="B10" s="2">
        <v>12772</v>
      </c>
      <c r="C10" s="8">
        <v>3.5</v>
      </c>
      <c r="D10" s="8">
        <f t="shared" si="0"/>
        <v>44702</v>
      </c>
      <c r="E10" s="18"/>
      <c r="F10" s="18"/>
      <c r="G10" s="18"/>
      <c r="H10" s="18"/>
      <c r="I10" s="18"/>
    </row>
    <row r="11" spans="1:9" x14ac:dyDescent="0.25">
      <c r="A11" s="6" t="s">
        <v>9</v>
      </c>
      <c r="B11" s="2">
        <v>10352</v>
      </c>
      <c r="C11" s="8">
        <v>3.5</v>
      </c>
      <c r="D11" s="8">
        <f t="shared" si="0"/>
        <v>36232</v>
      </c>
      <c r="E11" s="18"/>
      <c r="F11" s="18"/>
      <c r="G11" s="18"/>
      <c r="H11" s="18"/>
      <c r="I11" s="18"/>
    </row>
    <row r="12" spans="1:9" x14ac:dyDescent="0.25">
      <c r="A12" s="6" t="s">
        <v>10</v>
      </c>
      <c r="B12" s="2">
        <v>6978</v>
      </c>
      <c r="C12" s="8">
        <v>3.5</v>
      </c>
      <c r="D12" s="8">
        <f t="shared" si="0"/>
        <v>24423</v>
      </c>
      <c r="E12" s="18"/>
      <c r="F12" s="18"/>
      <c r="G12" s="18"/>
      <c r="H12" s="18"/>
      <c r="I12" s="18"/>
    </row>
    <row r="13" spans="1:9" x14ac:dyDescent="0.25">
      <c r="A13" s="6" t="s">
        <v>11</v>
      </c>
      <c r="B13" s="2">
        <v>16252</v>
      </c>
      <c r="C13" s="8">
        <v>3.5</v>
      </c>
      <c r="D13" s="8">
        <f t="shared" si="0"/>
        <v>56882</v>
      </c>
      <c r="E13" s="18"/>
      <c r="F13" s="18"/>
      <c r="G13" s="18"/>
      <c r="H13" s="18"/>
      <c r="I13" s="18"/>
    </row>
    <row r="14" spans="1:9" x14ac:dyDescent="0.25">
      <c r="A14" s="6" t="s">
        <v>12</v>
      </c>
      <c r="B14" s="2">
        <v>2703</v>
      </c>
      <c r="C14" s="8">
        <v>3.5</v>
      </c>
      <c r="D14" s="8">
        <f t="shared" si="0"/>
        <v>9460.5</v>
      </c>
      <c r="E14" s="18"/>
      <c r="F14" s="18"/>
      <c r="G14" s="18"/>
      <c r="H14" s="18"/>
      <c r="I14" s="18"/>
    </row>
    <row r="15" spans="1:9" x14ac:dyDescent="0.25">
      <c r="A15" s="6" t="s">
        <v>13</v>
      </c>
      <c r="B15" s="2">
        <v>3095</v>
      </c>
      <c r="C15" s="8">
        <v>3.5</v>
      </c>
      <c r="D15" s="8">
        <f t="shared" si="0"/>
        <v>10832.5</v>
      </c>
      <c r="E15" s="18"/>
      <c r="F15" s="18"/>
      <c r="G15" s="18"/>
      <c r="H15" s="18"/>
      <c r="I15" s="18"/>
    </row>
    <row r="16" spans="1:9" x14ac:dyDescent="0.25">
      <c r="A16" s="6" t="s">
        <v>14</v>
      </c>
      <c r="B16" s="2">
        <v>2076</v>
      </c>
      <c r="C16" s="8">
        <v>3.5</v>
      </c>
      <c r="D16" s="8">
        <f t="shared" si="0"/>
        <v>7266</v>
      </c>
      <c r="E16" s="18"/>
      <c r="F16" s="18"/>
      <c r="G16" s="18"/>
      <c r="H16" s="18"/>
      <c r="I16" s="18"/>
    </row>
    <row r="17" spans="1:9" x14ac:dyDescent="0.25">
      <c r="A17" s="6" t="s">
        <v>15</v>
      </c>
      <c r="B17" s="2">
        <v>4389</v>
      </c>
      <c r="C17" s="8">
        <v>3.5</v>
      </c>
      <c r="D17" s="8">
        <f t="shared" si="0"/>
        <v>15361.5</v>
      </c>
      <c r="E17" s="18"/>
      <c r="F17" s="18"/>
      <c r="G17" s="18"/>
      <c r="H17" s="18"/>
      <c r="I17" s="18"/>
    </row>
    <row r="18" spans="1:9" x14ac:dyDescent="0.25">
      <c r="A18" s="7" t="s">
        <v>16</v>
      </c>
      <c r="B18" s="3">
        <f>SUM(B2:B17)</f>
        <v>87708</v>
      </c>
      <c r="C18" s="9"/>
      <c r="D18" s="16">
        <f>SUM(D2:D17)</f>
        <v>306978</v>
      </c>
    </row>
    <row r="19" spans="1:9" ht="20.100000000000001" customHeight="1" x14ac:dyDescent="0.25">
      <c r="A19" s="6" t="s">
        <v>17</v>
      </c>
      <c r="B19" s="2">
        <v>2425</v>
      </c>
      <c r="C19" s="8">
        <v>4.9000000000000004</v>
      </c>
      <c r="D19" s="8">
        <f t="shared" si="0"/>
        <v>11882.5</v>
      </c>
      <c r="E19" s="18"/>
      <c r="F19" s="18"/>
      <c r="G19" s="18"/>
      <c r="H19" s="18"/>
      <c r="I19" s="18"/>
    </row>
    <row r="20" spans="1:9" ht="20.100000000000001" customHeight="1" x14ac:dyDescent="0.25">
      <c r="A20" s="6" t="s">
        <v>18</v>
      </c>
      <c r="B20" s="2">
        <v>3855</v>
      </c>
      <c r="C20" s="8">
        <v>4.9000000000000004</v>
      </c>
      <c r="D20" s="8">
        <f t="shared" si="0"/>
        <v>18889.5</v>
      </c>
      <c r="E20" s="18"/>
      <c r="F20" s="18"/>
      <c r="G20" s="18"/>
      <c r="H20" s="18"/>
      <c r="I20" s="18"/>
    </row>
    <row r="21" spans="1:9" ht="20.100000000000001" customHeight="1" x14ac:dyDescent="0.25">
      <c r="A21" s="6" t="s">
        <v>19</v>
      </c>
      <c r="B21" s="2">
        <v>4308</v>
      </c>
      <c r="C21" s="8">
        <v>4.9000000000000004</v>
      </c>
      <c r="D21" s="8">
        <f t="shared" si="0"/>
        <v>21109.200000000001</v>
      </c>
      <c r="E21" s="18"/>
      <c r="F21" s="18"/>
      <c r="G21" s="18"/>
      <c r="H21" s="18"/>
      <c r="I21" s="18"/>
    </row>
    <row r="22" spans="1:9" ht="20.100000000000001" customHeight="1" x14ac:dyDescent="0.25">
      <c r="A22" s="6" t="s">
        <v>20</v>
      </c>
      <c r="B22" s="2">
        <v>4322</v>
      </c>
      <c r="C22" s="8">
        <v>4.9000000000000004</v>
      </c>
      <c r="D22" s="8">
        <f t="shared" si="0"/>
        <v>21177.800000000003</v>
      </c>
      <c r="E22" s="18"/>
      <c r="F22" s="18"/>
      <c r="G22" s="18"/>
      <c r="H22" s="18"/>
      <c r="I22" s="18"/>
    </row>
    <row r="23" spans="1:9" ht="20.100000000000001" customHeight="1" x14ac:dyDescent="0.25">
      <c r="A23" s="6" t="s">
        <v>21</v>
      </c>
      <c r="B23" s="2">
        <v>1017</v>
      </c>
      <c r="C23" s="8">
        <v>4.9000000000000004</v>
      </c>
      <c r="D23" s="8">
        <f t="shared" si="0"/>
        <v>4983.3</v>
      </c>
      <c r="E23" s="18"/>
      <c r="F23" s="18"/>
      <c r="G23" s="18"/>
      <c r="H23" s="18"/>
      <c r="I23" s="18"/>
    </row>
    <row r="24" spans="1:9" ht="20.100000000000001" customHeight="1" x14ac:dyDescent="0.25">
      <c r="A24" s="6" t="s">
        <v>22</v>
      </c>
      <c r="B24" s="2">
        <v>5649</v>
      </c>
      <c r="C24" s="8">
        <v>4.9000000000000004</v>
      </c>
      <c r="D24" s="8">
        <f t="shared" si="0"/>
        <v>27680.100000000002</v>
      </c>
      <c r="E24" s="18"/>
      <c r="F24" s="18"/>
      <c r="G24" s="18"/>
      <c r="H24" s="18"/>
      <c r="I24" s="18"/>
    </row>
    <row r="25" spans="1:9" ht="20.100000000000001" customHeight="1" x14ac:dyDescent="0.25">
      <c r="A25" s="6" t="s">
        <v>23</v>
      </c>
      <c r="B25" s="2">
        <v>4978</v>
      </c>
      <c r="C25" s="8">
        <v>4.9000000000000004</v>
      </c>
      <c r="D25" s="8">
        <f t="shared" si="0"/>
        <v>24392.2</v>
      </c>
      <c r="E25" s="18"/>
      <c r="F25" s="18"/>
      <c r="G25" s="18"/>
      <c r="H25" s="18"/>
      <c r="I25" s="18"/>
    </row>
    <row r="26" spans="1:9" ht="20.100000000000001" customHeight="1" x14ac:dyDescent="0.25">
      <c r="A26" s="6" t="s">
        <v>24</v>
      </c>
      <c r="B26" s="2">
        <v>5911</v>
      </c>
      <c r="C26" s="8">
        <v>4.9000000000000004</v>
      </c>
      <c r="D26" s="8">
        <f t="shared" si="0"/>
        <v>28963.9</v>
      </c>
      <c r="E26" s="18"/>
      <c r="F26" s="18"/>
      <c r="G26" s="18"/>
      <c r="H26" s="18"/>
      <c r="I26" s="18"/>
    </row>
    <row r="27" spans="1:9" x14ac:dyDescent="0.25">
      <c r="A27" s="7" t="s">
        <v>25</v>
      </c>
      <c r="B27" s="3">
        <f>SUM(B19:B26)</f>
        <v>32465</v>
      </c>
      <c r="C27" s="3"/>
      <c r="D27" s="16">
        <f>SUM(D19:D26)</f>
        <v>159078.5</v>
      </c>
    </row>
    <row r="28" spans="1:9" ht="20.100000000000001" customHeight="1" x14ac:dyDescent="0.25">
      <c r="A28" s="6" t="s">
        <v>26</v>
      </c>
      <c r="B28" s="2">
        <v>1281</v>
      </c>
      <c r="C28" s="8">
        <v>6.5</v>
      </c>
      <c r="D28" s="8">
        <f t="shared" si="0"/>
        <v>8326.5</v>
      </c>
      <c r="E28" s="18"/>
      <c r="F28" s="18"/>
      <c r="G28" s="18"/>
      <c r="H28" s="18"/>
    </row>
    <row r="29" spans="1:9" ht="20.100000000000001" customHeight="1" x14ac:dyDescent="0.25">
      <c r="A29" s="6" t="s">
        <v>27</v>
      </c>
      <c r="B29" s="2">
        <v>2225</v>
      </c>
      <c r="C29" s="8">
        <v>6.5</v>
      </c>
      <c r="D29" s="8">
        <f t="shared" si="0"/>
        <v>14462.5</v>
      </c>
      <c r="E29" s="18"/>
      <c r="F29" s="18"/>
      <c r="G29" s="18"/>
      <c r="H29" s="18"/>
    </row>
    <row r="30" spans="1:9" ht="20.100000000000001" customHeight="1" x14ac:dyDescent="0.25">
      <c r="A30" s="6" t="s">
        <v>28</v>
      </c>
      <c r="B30" s="2">
        <v>1826</v>
      </c>
      <c r="C30" s="8">
        <v>6.5</v>
      </c>
      <c r="D30" s="8">
        <f t="shared" si="0"/>
        <v>11869</v>
      </c>
      <c r="E30" s="18"/>
      <c r="F30" s="18"/>
      <c r="G30" s="18"/>
      <c r="H30" s="18"/>
    </row>
    <row r="31" spans="1:9" ht="20.100000000000001" customHeight="1" x14ac:dyDescent="0.25">
      <c r="A31" s="6" t="s">
        <v>29</v>
      </c>
      <c r="B31" s="2">
        <v>2309</v>
      </c>
      <c r="C31" s="8">
        <v>6.5</v>
      </c>
      <c r="D31" s="8">
        <f t="shared" si="0"/>
        <v>15008.5</v>
      </c>
      <c r="E31" s="18"/>
      <c r="F31" s="18"/>
      <c r="G31" s="18"/>
      <c r="H31" s="18"/>
    </row>
    <row r="32" spans="1:9" ht="20.100000000000001" customHeight="1" x14ac:dyDescent="0.25">
      <c r="A32" s="6" t="s">
        <v>30</v>
      </c>
      <c r="B32" s="2">
        <v>1538</v>
      </c>
      <c r="C32" s="8">
        <v>6.5</v>
      </c>
      <c r="D32" s="8">
        <f t="shared" si="0"/>
        <v>9997</v>
      </c>
      <c r="E32" s="18"/>
      <c r="F32" s="18"/>
      <c r="G32" s="18"/>
      <c r="H32" s="18"/>
    </row>
    <row r="33" spans="1:8" ht="20.100000000000001" customHeight="1" x14ac:dyDescent="0.25">
      <c r="A33" s="6" t="s">
        <v>31</v>
      </c>
      <c r="B33" s="2">
        <v>1887</v>
      </c>
      <c r="C33" s="8">
        <v>6.5</v>
      </c>
      <c r="D33" s="8">
        <f t="shared" si="0"/>
        <v>12265.5</v>
      </c>
      <c r="E33" s="18"/>
      <c r="F33" s="18"/>
      <c r="G33" s="18"/>
      <c r="H33" s="18"/>
    </row>
    <row r="34" spans="1:8" ht="20.100000000000001" customHeight="1" x14ac:dyDescent="0.25">
      <c r="A34" s="6" t="s">
        <v>32</v>
      </c>
      <c r="B34" s="2">
        <v>1978</v>
      </c>
      <c r="C34" s="8">
        <v>6.5</v>
      </c>
      <c r="D34" s="8">
        <f t="shared" si="0"/>
        <v>12857</v>
      </c>
      <c r="E34" s="18"/>
      <c r="F34" s="18"/>
      <c r="G34" s="18"/>
      <c r="H34" s="18"/>
    </row>
    <row r="35" spans="1:8" ht="20.100000000000001" customHeight="1" x14ac:dyDescent="0.25">
      <c r="A35" s="6" t="s">
        <v>33</v>
      </c>
      <c r="B35" s="2">
        <v>2257</v>
      </c>
      <c r="C35" s="8">
        <v>6.5</v>
      </c>
      <c r="D35" s="8">
        <f t="shared" si="0"/>
        <v>14670.5</v>
      </c>
      <c r="E35" s="18"/>
      <c r="F35" s="18"/>
      <c r="G35" s="18"/>
      <c r="H35" s="18"/>
    </row>
    <row r="36" spans="1:8" ht="20.100000000000001" customHeight="1" x14ac:dyDescent="0.25">
      <c r="A36" s="6" t="s">
        <v>34</v>
      </c>
      <c r="B36" s="2">
        <v>3389</v>
      </c>
      <c r="C36" s="8">
        <v>6.5</v>
      </c>
      <c r="D36" s="8">
        <f t="shared" si="0"/>
        <v>22028.5</v>
      </c>
      <c r="E36" s="18"/>
      <c r="F36" s="18"/>
      <c r="G36" s="18"/>
      <c r="H36" s="18"/>
    </row>
    <row r="37" spans="1:8" ht="20.100000000000001" customHeight="1" x14ac:dyDescent="0.25">
      <c r="A37" s="6" t="s">
        <v>35</v>
      </c>
      <c r="B37" s="2">
        <v>2128</v>
      </c>
      <c r="C37" s="8">
        <v>6.5</v>
      </c>
      <c r="D37" s="8">
        <f t="shared" si="0"/>
        <v>13832</v>
      </c>
      <c r="E37" s="18"/>
      <c r="F37" s="18"/>
      <c r="G37" s="18"/>
      <c r="H37" s="18"/>
    </row>
    <row r="38" spans="1:8" ht="20.100000000000001" customHeight="1" x14ac:dyDescent="0.25">
      <c r="A38" s="6" t="s">
        <v>36</v>
      </c>
      <c r="B38" s="2">
        <v>2580</v>
      </c>
      <c r="C38" s="8">
        <v>6.5</v>
      </c>
      <c r="D38" s="8">
        <f t="shared" si="0"/>
        <v>16770</v>
      </c>
      <c r="E38" s="18"/>
      <c r="F38" s="18"/>
      <c r="G38" s="18"/>
      <c r="H38" s="18"/>
    </row>
    <row r="39" spans="1:8" ht="20.100000000000001" customHeight="1" x14ac:dyDescent="0.25">
      <c r="A39" s="6" t="s">
        <v>37</v>
      </c>
      <c r="B39" s="2">
        <v>4991</v>
      </c>
      <c r="C39" s="8">
        <v>6.5</v>
      </c>
      <c r="D39" s="8">
        <f t="shared" si="0"/>
        <v>32441.5</v>
      </c>
      <c r="E39" s="18"/>
      <c r="F39" s="18"/>
      <c r="G39" s="18"/>
      <c r="H39" s="18"/>
    </row>
    <row r="40" spans="1:8" x14ac:dyDescent="0.25">
      <c r="A40" s="7" t="s">
        <v>38</v>
      </c>
      <c r="B40" s="3">
        <f>SUM(B28:B39)</f>
        <v>28389</v>
      </c>
      <c r="C40" s="3"/>
      <c r="D40" s="16">
        <f>SUM(D28:D39)</f>
        <v>184528.5</v>
      </c>
    </row>
    <row r="41" spans="1:8" ht="30" customHeight="1" x14ac:dyDescent="0.25">
      <c r="A41" s="6" t="s">
        <v>39</v>
      </c>
      <c r="B41" s="2">
        <v>1954</v>
      </c>
      <c r="C41" s="8">
        <v>6.5</v>
      </c>
      <c r="D41" s="8">
        <f t="shared" si="0"/>
        <v>12701</v>
      </c>
      <c r="E41" s="18"/>
      <c r="F41" s="18"/>
      <c r="G41" s="18"/>
      <c r="H41" s="18"/>
    </row>
    <row r="42" spans="1:8" ht="30" customHeight="1" x14ac:dyDescent="0.25">
      <c r="A42" s="6" t="s">
        <v>40</v>
      </c>
      <c r="B42" s="2">
        <v>1871</v>
      </c>
      <c r="C42" s="8">
        <v>6.5</v>
      </c>
      <c r="D42" s="8">
        <f t="shared" si="0"/>
        <v>12161.5</v>
      </c>
      <c r="E42" s="18"/>
      <c r="F42" s="18"/>
      <c r="G42" s="18"/>
      <c r="H42" s="18"/>
    </row>
    <row r="43" spans="1:8" ht="30" customHeight="1" x14ac:dyDescent="0.25">
      <c r="A43" s="6" t="s">
        <v>41</v>
      </c>
      <c r="B43" s="2">
        <v>5422</v>
      </c>
      <c r="C43" s="8">
        <v>6.5</v>
      </c>
      <c r="D43" s="8">
        <f t="shared" si="0"/>
        <v>35243</v>
      </c>
      <c r="E43" s="18"/>
      <c r="F43" s="18"/>
      <c r="G43" s="18"/>
      <c r="H43" s="18"/>
    </row>
    <row r="44" spans="1:8" ht="30" customHeight="1" x14ac:dyDescent="0.25">
      <c r="A44" s="6" t="s">
        <v>42</v>
      </c>
      <c r="B44" s="2">
        <v>1683</v>
      </c>
      <c r="C44" s="8">
        <v>6.5</v>
      </c>
      <c r="D44" s="8">
        <f t="shared" si="0"/>
        <v>10939.5</v>
      </c>
      <c r="E44" s="18"/>
      <c r="F44" s="18"/>
      <c r="G44" s="18"/>
      <c r="H44" s="18"/>
    </row>
    <row r="45" spans="1:8" ht="30" customHeight="1" x14ac:dyDescent="0.25">
      <c r="A45" s="6" t="s">
        <v>43</v>
      </c>
      <c r="B45" s="2">
        <v>3762</v>
      </c>
      <c r="C45" s="8">
        <v>6.5</v>
      </c>
      <c r="D45" s="8">
        <f t="shared" si="0"/>
        <v>24453</v>
      </c>
      <c r="E45" s="18"/>
      <c r="F45" s="18"/>
      <c r="G45" s="18"/>
      <c r="H45" s="18"/>
    </row>
    <row r="46" spans="1:8" ht="30" customHeight="1" x14ac:dyDescent="0.25">
      <c r="A46" s="6" t="s">
        <v>44</v>
      </c>
      <c r="B46" s="2">
        <v>2099</v>
      </c>
      <c r="C46" s="8">
        <v>6.5</v>
      </c>
      <c r="D46" s="8">
        <f t="shared" si="0"/>
        <v>13643.5</v>
      </c>
      <c r="E46" s="18"/>
      <c r="F46" s="18"/>
      <c r="G46" s="18"/>
      <c r="H46" s="18"/>
    </row>
    <row r="47" spans="1:8" x14ac:dyDescent="0.25">
      <c r="A47" s="7" t="s">
        <v>45</v>
      </c>
      <c r="B47" s="3">
        <f>SUM(B41:B46)</f>
        <v>16791</v>
      </c>
      <c r="C47" s="3">
        <f>SUM(C41:C46)</f>
        <v>39</v>
      </c>
      <c r="D47" s="16">
        <f>SUM(D41:D46)</f>
        <v>109141.5</v>
      </c>
    </row>
    <row r="48" spans="1:8" ht="20.100000000000001" customHeight="1" x14ac:dyDescent="0.25">
      <c r="A48" s="6" t="s">
        <v>46</v>
      </c>
      <c r="B48" s="2">
        <v>3869</v>
      </c>
      <c r="C48" s="8">
        <v>6.5</v>
      </c>
      <c r="D48" s="8">
        <f t="shared" si="0"/>
        <v>25148.5</v>
      </c>
      <c r="E48" s="18"/>
      <c r="F48" s="18"/>
      <c r="G48" s="18"/>
      <c r="H48" s="18"/>
    </row>
    <row r="49" spans="1:8" ht="20.100000000000001" customHeight="1" x14ac:dyDescent="0.25">
      <c r="A49" s="6" t="s">
        <v>47</v>
      </c>
      <c r="B49" s="2">
        <v>563</v>
      </c>
      <c r="C49" s="8">
        <v>6.5</v>
      </c>
      <c r="D49" s="8">
        <f t="shared" si="0"/>
        <v>3659.5</v>
      </c>
      <c r="E49" s="18"/>
      <c r="F49" s="18"/>
      <c r="G49" s="18"/>
      <c r="H49" s="18"/>
    </row>
    <row r="50" spans="1:8" ht="20.100000000000001" customHeight="1" x14ac:dyDescent="0.25">
      <c r="A50" s="6" t="s">
        <v>48</v>
      </c>
      <c r="B50" s="2">
        <v>631</v>
      </c>
      <c r="C50" s="8">
        <v>6.5</v>
      </c>
      <c r="D50" s="8">
        <f t="shared" si="0"/>
        <v>4101.5</v>
      </c>
      <c r="E50" s="18"/>
      <c r="F50" s="18"/>
      <c r="G50" s="18"/>
      <c r="H50" s="18"/>
    </row>
    <row r="51" spans="1:8" ht="20.100000000000001" customHeight="1" x14ac:dyDescent="0.25">
      <c r="A51" s="6" t="s">
        <v>49</v>
      </c>
      <c r="B51" s="2">
        <v>560</v>
      </c>
      <c r="C51" s="8">
        <v>6.5</v>
      </c>
      <c r="D51" s="8">
        <f t="shared" si="0"/>
        <v>3640</v>
      </c>
      <c r="E51" s="18"/>
      <c r="F51" s="18"/>
      <c r="G51" s="18"/>
      <c r="H51" s="18"/>
    </row>
    <row r="52" spans="1:8" ht="20.100000000000001" customHeight="1" x14ac:dyDescent="0.25">
      <c r="A52" s="6" t="s">
        <v>50</v>
      </c>
      <c r="B52" s="2">
        <v>877</v>
      </c>
      <c r="C52" s="8">
        <v>6.5</v>
      </c>
      <c r="D52" s="8">
        <f t="shared" si="0"/>
        <v>5700.5</v>
      </c>
      <c r="E52" s="18"/>
      <c r="F52" s="18"/>
      <c r="G52" s="18"/>
      <c r="H52" s="18"/>
    </row>
    <row r="53" spans="1:8" ht="20.100000000000001" customHeight="1" x14ac:dyDescent="0.25">
      <c r="A53" s="6" t="s">
        <v>51</v>
      </c>
      <c r="B53" s="2">
        <v>509</v>
      </c>
      <c r="C53" s="8">
        <v>6.5</v>
      </c>
      <c r="D53" s="8">
        <f t="shared" si="0"/>
        <v>3308.5</v>
      </c>
      <c r="E53" s="18"/>
      <c r="F53" s="18"/>
      <c r="G53" s="18"/>
      <c r="H53" s="18"/>
    </row>
    <row r="54" spans="1:8" ht="20.100000000000001" customHeight="1" x14ac:dyDescent="0.25">
      <c r="A54" s="6" t="s">
        <v>52</v>
      </c>
      <c r="B54" s="2">
        <v>1472</v>
      </c>
      <c r="C54" s="8">
        <v>6.5</v>
      </c>
      <c r="D54" s="8">
        <f t="shared" si="0"/>
        <v>9568</v>
      </c>
      <c r="E54" s="18"/>
      <c r="F54" s="18"/>
      <c r="G54" s="18"/>
      <c r="H54" s="18"/>
    </row>
    <row r="55" spans="1:8" ht="20.100000000000001" customHeight="1" x14ac:dyDescent="0.25">
      <c r="A55" s="6" t="s">
        <v>53</v>
      </c>
      <c r="B55" s="2">
        <v>1235</v>
      </c>
      <c r="C55" s="8">
        <v>6.5</v>
      </c>
      <c r="D55" s="8">
        <f t="shared" si="0"/>
        <v>8027.5</v>
      </c>
      <c r="E55" s="18"/>
      <c r="F55" s="18"/>
      <c r="G55" s="18"/>
      <c r="H55" s="18"/>
    </row>
    <row r="56" spans="1:8" ht="20.100000000000001" customHeight="1" x14ac:dyDescent="0.25">
      <c r="A56" s="6" t="s">
        <v>54</v>
      </c>
      <c r="B56" s="2">
        <v>1114</v>
      </c>
      <c r="C56" s="8">
        <v>6.5</v>
      </c>
      <c r="D56" s="8">
        <f t="shared" si="0"/>
        <v>7241</v>
      </c>
      <c r="E56" s="18"/>
      <c r="F56" s="18"/>
      <c r="G56" s="18"/>
      <c r="H56" s="18"/>
    </row>
    <row r="57" spans="1:8" ht="20.100000000000001" customHeight="1" x14ac:dyDescent="0.25">
      <c r="A57" s="6" t="s">
        <v>55</v>
      </c>
      <c r="B57" s="2">
        <v>553</v>
      </c>
      <c r="C57" s="8">
        <v>6.5</v>
      </c>
      <c r="D57" s="8">
        <f t="shared" si="0"/>
        <v>3594.5</v>
      </c>
      <c r="E57" s="18"/>
      <c r="F57" s="18"/>
      <c r="G57" s="18"/>
      <c r="H57" s="18"/>
    </row>
    <row r="58" spans="1:8" ht="20.100000000000001" customHeight="1" x14ac:dyDescent="0.25">
      <c r="A58" s="6" t="s">
        <v>56</v>
      </c>
      <c r="B58" s="2">
        <v>10028</v>
      </c>
      <c r="C58" s="8">
        <v>6.5</v>
      </c>
      <c r="D58" s="8">
        <f t="shared" si="0"/>
        <v>65182</v>
      </c>
      <c r="E58" s="18"/>
      <c r="F58" s="18"/>
      <c r="G58" s="18"/>
      <c r="H58" s="18"/>
    </row>
    <row r="59" spans="1:8" x14ac:dyDescent="0.25">
      <c r="A59" s="7" t="s">
        <v>57</v>
      </c>
      <c r="B59" s="3">
        <f>SUM(B48:B58)</f>
        <v>21411</v>
      </c>
      <c r="C59" s="3"/>
      <c r="D59" s="16">
        <f>SUM(D48:D58)</f>
        <v>139171.5</v>
      </c>
    </row>
    <row r="60" spans="1:8" ht="30" customHeight="1" x14ac:dyDescent="0.25">
      <c r="A60" s="6" t="s">
        <v>58</v>
      </c>
      <c r="B60" s="2">
        <v>418</v>
      </c>
      <c r="C60" s="8">
        <v>5.9</v>
      </c>
      <c r="D60" s="8">
        <f t="shared" si="0"/>
        <v>2466.2000000000003</v>
      </c>
    </row>
    <row r="61" spans="1:8" ht="30" customHeight="1" x14ac:dyDescent="0.25">
      <c r="A61" s="6" t="s">
        <v>59</v>
      </c>
      <c r="B61" s="2">
        <v>532</v>
      </c>
      <c r="C61" s="8">
        <v>5.9</v>
      </c>
      <c r="D61" s="8">
        <f t="shared" si="0"/>
        <v>3138.8</v>
      </c>
    </row>
    <row r="62" spans="1:8" ht="30" customHeight="1" x14ac:dyDescent="0.25">
      <c r="A62" s="6" t="s">
        <v>60</v>
      </c>
      <c r="B62" s="2">
        <v>592</v>
      </c>
      <c r="C62" s="8">
        <v>5.9</v>
      </c>
      <c r="D62" s="8">
        <f t="shared" si="0"/>
        <v>3492.8</v>
      </c>
    </row>
    <row r="63" spans="1:8" ht="30" customHeight="1" x14ac:dyDescent="0.25">
      <c r="A63" s="6" t="s">
        <v>61</v>
      </c>
      <c r="B63" s="2">
        <v>186</v>
      </c>
      <c r="C63" s="8">
        <v>5.9</v>
      </c>
      <c r="D63" s="8">
        <f t="shared" si="0"/>
        <v>1097.4000000000001</v>
      </c>
    </row>
    <row r="64" spans="1:8" ht="30" customHeight="1" x14ac:dyDescent="0.25">
      <c r="A64" s="6" t="s">
        <v>62</v>
      </c>
      <c r="B64" s="2">
        <v>451</v>
      </c>
      <c r="C64" s="8">
        <v>5.9</v>
      </c>
      <c r="D64" s="8">
        <f t="shared" si="0"/>
        <v>2660.9</v>
      </c>
    </row>
    <row r="65" spans="1:8" ht="30" customHeight="1" x14ac:dyDescent="0.25">
      <c r="A65" s="6" t="s">
        <v>63</v>
      </c>
      <c r="B65" s="2">
        <v>367</v>
      </c>
      <c r="C65" s="8">
        <v>5.9</v>
      </c>
      <c r="D65" s="8">
        <f t="shared" si="0"/>
        <v>2165.3000000000002</v>
      </c>
    </row>
    <row r="66" spans="1:8" x14ac:dyDescent="0.25">
      <c r="A66" s="7" t="s">
        <v>64</v>
      </c>
      <c r="B66" s="3">
        <f>SUM(B60:B65)</f>
        <v>2546</v>
      </c>
      <c r="C66" s="3"/>
      <c r="D66" s="16">
        <f>SUM(D60:D65)</f>
        <v>15021.399999999998</v>
      </c>
    </row>
    <row r="67" spans="1:8" ht="50.1" customHeight="1" x14ac:dyDescent="0.25">
      <c r="A67" s="6" t="s">
        <v>65</v>
      </c>
      <c r="B67" s="2">
        <v>5361</v>
      </c>
      <c r="C67" s="8">
        <v>4.9000000000000004</v>
      </c>
      <c r="D67" s="8">
        <f t="shared" ref="D67:D99" si="1">C67*B67</f>
        <v>26268.9</v>
      </c>
      <c r="E67" s="18"/>
      <c r="F67" s="18"/>
      <c r="G67" s="18"/>
    </row>
    <row r="68" spans="1:8" ht="50.1" customHeight="1" x14ac:dyDescent="0.25">
      <c r="A68" s="6" t="s">
        <v>66</v>
      </c>
      <c r="B68" s="2">
        <v>5318</v>
      </c>
      <c r="C68" s="8">
        <v>4.9000000000000004</v>
      </c>
      <c r="D68" s="8">
        <f t="shared" si="1"/>
        <v>26058.2</v>
      </c>
      <c r="E68" s="18"/>
      <c r="F68" s="18"/>
      <c r="G68" s="18"/>
    </row>
    <row r="69" spans="1:8" ht="50.1" customHeight="1" x14ac:dyDescent="0.25">
      <c r="A69" s="7" t="s">
        <v>67</v>
      </c>
      <c r="B69" s="3">
        <f>SUM(B67:B68)</f>
        <v>10679</v>
      </c>
      <c r="C69" s="3"/>
      <c r="D69" s="16">
        <f>SUM(D67:D68)</f>
        <v>52327.100000000006</v>
      </c>
      <c r="E69" s="18"/>
      <c r="F69" s="18"/>
      <c r="G69" s="18"/>
    </row>
    <row r="70" spans="1:8" ht="30" customHeight="1" x14ac:dyDescent="0.25">
      <c r="A70" s="6" t="s">
        <v>68</v>
      </c>
      <c r="B70" s="2">
        <v>3260</v>
      </c>
      <c r="C70" s="8">
        <v>5.9</v>
      </c>
      <c r="D70" s="8">
        <f t="shared" si="1"/>
        <v>19234</v>
      </c>
      <c r="E70" s="18"/>
      <c r="F70" s="18"/>
      <c r="G70" s="18"/>
    </row>
    <row r="71" spans="1:8" ht="30" customHeight="1" x14ac:dyDescent="0.25">
      <c r="A71" s="6" t="s">
        <v>69</v>
      </c>
      <c r="B71" s="2">
        <v>3916</v>
      </c>
      <c r="C71" s="8">
        <v>5.9</v>
      </c>
      <c r="D71" s="8">
        <f t="shared" si="1"/>
        <v>23104.400000000001</v>
      </c>
      <c r="E71" s="18"/>
      <c r="F71" s="18"/>
      <c r="G71" s="18"/>
    </row>
    <row r="72" spans="1:8" ht="30" customHeight="1" x14ac:dyDescent="0.25">
      <c r="A72" s="6" t="s">
        <v>70</v>
      </c>
      <c r="B72" s="2">
        <v>3724</v>
      </c>
      <c r="C72" s="8">
        <v>5.9</v>
      </c>
      <c r="D72" s="8">
        <f t="shared" si="1"/>
        <v>21971.600000000002</v>
      </c>
      <c r="E72" s="18"/>
      <c r="F72" s="18"/>
      <c r="G72" s="18"/>
    </row>
    <row r="73" spans="1:8" ht="30" customHeight="1" x14ac:dyDescent="0.25">
      <c r="A73" s="6" t="s">
        <v>71</v>
      </c>
      <c r="B73" s="2">
        <v>3417</v>
      </c>
      <c r="C73" s="8">
        <v>5.9</v>
      </c>
      <c r="D73" s="8">
        <f t="shared" si="1"/>
        <v>20160.300000000003</v>
      </c>
      <c r="E73" s="18"/>
      <c r="F73" s="18"/>
      <c r="G73" s="18"/>
    </row>
    <row r="74" spans="1:8" ht="30" customHeight="1" x14ac:dyDescent="0.25">
      <c r="A74" s="6" t="s">
        <v>72</v>
      </c>
      <c r="B74" s="2">
        <v>4102</v>
      </c>
      <c r="C74" s="8">
        <v>5.9</v>
      </c>
      <c r="D74" s="8">
        <f t="shared" si="1"/>
        <v>24201.800000000003</v>
      </c>
      <c r="E74" s="18"/>
      <c r="F74" s="18"/>
      <c r="G74" s="18"/>
    </row>
    <row r="75" spans="1:8" ht="30" customHeight="1" x14ac:dyDescent="0.25">
      <c r="A75" s="6" t="s">
        <v>73</v>
      </c>
      <c r="B75" s="2">
        <v>5198</v>
      </c>
      <c r="C75" s="8">
        <v>5.9</v>
      </c>
      <c r="D75" s="8">
        <f t="shared" si="1"/>
        <v>30668.2</v>
      </c>
      <c r="E75" s="18"/>
      <c r="F75" s="18"/>
      <c r="G75" s="18"/>
    </row>
    <row r="76" spans="1:8" ht="30" customHeight="1" x14ac:dyDescent="0.25">
      <c r="A76" s="7" t="s">
        <v>74</v>
      </c>
      <c r="B76" s="3">
        <f>SUM(B70:B75)</f>
        <v>23617</v>
      </c>
      <c r="C76" s="3"/>
      <c r="D76" s="16">
        <f>SUM(D70:D75)</f>
        <v>139340.30000000002</v>
      </c>
    </row>
    <row r="77" spans="1:8" ht="30" customHeight="1" x14ac:dyDescent="0.25">
      <c r="A77" s="6" t="s">
        <v>75</v>
      </c>
      <c r="B77" s="2">
        <v>3563</v>
      </c>
      <c r="C77" s="8">
        <v>4.9000000000000004</v>
      </c>
      <c r="D77" s="8">
        <f t="shared" si="1"/>
        <v>17458.7</v>
      </c>
      <c r="E77" s="18"/>
      <c r="F77" s="18"/>
      <c r="G77" s="18"/>
      <c r="H77" s="18"/>
    </row>
    <row r="78" spans="1:8" ht="30" customHeight="1" x14ac:dyDescent="0.25">
      <c r="A78" s="6" t="s">
        <v>76</v>
      </c>
      <c r="B78" s="2">
        <v>3227</v>
      </c>
      <c r="C78" s="8">
        <v>4.9000000000000004</v>
      </c>
      <c r="D78" s="8">
        <f t="shared" si="1"/>
        <v>15812.300000000001</v>
      </c>
      <c r="E78" s="18"/>
      <c r="F78" s="18"/>
      <c r="G78" s="18"/>
      <c r="H78" s="18"/>
    </row>
    <row r="79" spans="1:8" ht="30" customHeight="1" x14ac:dyDescent="0.25">
      <c r="A79" s="6" t="s">
        <v>77</v>
      </c>
      <c r="B79" s="2">
        <v>4392</v>
      </c>
      <c r="C79" s="8">
        <v>4.9000000000000004</v>
      </c>
      <c r="D79" s="8">
        <f t="shared" si="1"/>
        <v>21520.800000000003</v>
      </c>
      <c r="E79" s="18"/>
      <c r="F79" s="18"/>
      <c r="G79" s="18"/>
      <c r="H79" s="18"/>
    </row>
    <row r="80" spans="1:8" ht="30" customHeight="1" x14ac:dyDescent="0.25">
      <c r="A80" s="6" t="s">
        <v>78</v>
      </c>
      <c r="B80" s="2">
        <v>3733</v>
      </c>
      <c r="C80" s="8">
        <v>4.9000000000000004</v>
      </c>
      <c r="D80" s="8">
        <f t="shared" si="1"/>
        <v>18291.7</v>
      </c>
      <c r="E80" s="18"/>
      <c r="F80" s="18"/>
      <c r="G80" s="18"/>
      <c r="H80" s="18"/>
    </row>
    <row r="81" spans="1:11" ht="30" customHeight="1" x14ac:dyDescent="0.25">
      <c r="A81" s="6" t="s">
        <v>79</v>
      </c>
      <c r="B81" s="2">
        <v>2267</v>
      </c>
      <c r="C81" s="8">
        <v>4.9000000000000004</v>
      </c>
      <c r="D81" s="8">
        <f t="shared" si="1"/>
        <v>11108.300000000001</v>
      </c>
      <c r="E81" s="18"/>
      <c r="F81" s="18"/>
      <c r="G81" s="18"/>
      <c r="H81" s="18"/>
    </row>
    <row r="82" spans="1:11" ht="30" customHeight="1" x14ac:dyDescent="0.25">
      <c r="A82" s="6" t="s">
        <v>80</v>
      </c>
      <c r="B82" s="2">
        <v>4095</v>
      </c>
      <c r="C82" s="8">
        <v>4.9000000000000004</v>
      </c>
      <c r="D82" s="8">
        <f t="shared" si="1"/>
        <v>20065.5</v>
      </c>
      <c r="E82" s="18"/>
      <c r="F82" s="18"/>
      <c r="G82" s="18"/>
      <c r="H82" s="18"/>
    </row>
    <row r="83" spans="1:11" ht="30" customHeight="1" x14ac:dyDescent="0.25">
      <c r="A83" s="7" t="s">
        <v>81</v>
      </c>
      <c r="B83" s="3">
        <f>SUM(B77:B82)</f>
        <v>21277</v>
      </c>
      <c r="C83" s="3"/>
      <c r="D83" s="16">
        <f>SUM(D77:D82)</f>
        <v>104257.3</v>
      </c>
      <c r="E83" s="18"/>
      <c r="F83" s="18"/>
      <c r="G83" s="18"/>
      <c r="H83" s="18"/>
    </row>
    <row r="84" spans="1:11" ht="50.1" customHeight="1" x14ac:dyDescent="0.25">
      <c r="A84" s="6" t="s">
        <v>82</v>
      </c>
      <c r="B84" s="2">
        <v>7846</v>
      </c>
      <c r="C84" s="8">
        <v>3.5</v>
      </c>
      <c r="D84" s="8">
        <f t="shared" si="1"/>
        <v>27461</v>
      </c>
      <c r="E84" s="18"/>
      <c r="F84" s="18"/>
      <c r="G84" s="18"/>
      <c r="H84" s="18"/>
    </row>
    <row r="85" spans="1:11" ht="50.1" customHeight="1" x14ac:dyDescent="0.25">
      <c r="A85" s="6" t="s">
        <v>83</v>
      </c>
      <c r="B85" s="2">
        <v>2466</v>
      </c>
      <c r="C85" s="8">
        <v>3.5</v>
      </c>
      <c r="D85" s="8">
        <f t="shared" si="1"/>
        <v>8631</v>
      </c>
      <c r="E85" s="18"/>
      <c r="F85" s="18"/>
      <c r="G85" s="18"/>
      <c r="H85" s="18"/>
    </row>
    <row r="86" spans="1:11" ht="50.1" customHeight="1" x14ac:dyDescent="0.25">
      <c r="A86" s="7" t="s">
        <v>84</v>
      </c>
      <c r="B86" s="3">
        <f>SUM(B84:B85)</f>
        <v>10312</v>
      </c>
      <c r="C86" s="3"/>
      <c r="D86" s="16">
        <f>SUM(D84:D85)</f>
        <v>36092</v>
      </c>
      <c r="E86" s="18"/>
      <c r="F86" s="18"/>
      <c r="G86" s="18"/>
      <c r="H86" s="18"/>
    </row>
    <row r="87" spans="1:11" ht="50.1" customHeight="1" x14ac:dyDescent="0.25">
      <c r="A87" s="6" t="s">
        <v>85</v>
      </c>
      <c r="B87" s="2">
        <v>3493</v>
      </c>
      <c r="C87" s="8">
        <v>2.9</v>
      </c>
      <c r="D87" s="8">
        <f t="shared" si="1"/>
        <v>10129.699999999999</v>
      </c>
      <c r="E87" s="18"/>
      <c r="F87" s="18"/>
      <c r="G87" s="18"/>
      <c r="H87" s="18"/>
    </row>
    <row r="88" spans="1:11" ht="50.1" customHeight="1" x14ac:dyDescent="0.25">
      <c r="A88" s="6" t="s">
        <v>86</v>
      </c>
      <c r="B88" s="2">
        <v>3189</v>
      </c>
      <c r="C88" s="8">
        <v>2.9</v>
      </c>
      <c r="D88" s="8">
        <f t="shared" si="1"/>
        <v>9248.1</v>
      </c>
      <c r="E88" s="18"/>
      <c r="F88" s="18"/>
      <c r="G88" s="18"/>
      <c r="H88" s="18"/>
      <c r="K88"/>
    </row>
    <row r="89" spans="1:11" ht="50.1" customHeight="1" x14ac:dyDescent="0.25">
      <c r="A89" s="6" t="s">
        <v>87</v>
      </c>
      <c r="B89" s="2">
        <v>3378</v>
      </c>
      <c r="C89" s="8">
        <v>2.9</v>
      </c>
      <c r="D89" s="8">
        <f t="shared" si="1"/>
        <v>9796.1999999999989</v>
      </c>
      <c r="E89" s="18"/>
      <c r="F89" s="18"/>
      <c r="G89" s="18"/>
      <c r="H89" s="18"/>
    </row>
    <row r="90" spans="1:11" ht="49.9" customHeight="1" x14ac:dyDescent="0.25">
      <c r="A90" s="7" t="s">
        <v>88</v>
      </c>
      <c r="B90" s="3">
        <f>SUM(B87:B89)</f>
        <v>10060</v>
      </c>
      <c r="C90" s="3"/>
      <c r="D90" s="16">
        <f>SUM(D87:D89)</f>
        <v>29174</v>
      </c>
      <c r="E90" s="18"/>
      <c r="F90" s="18"/>
      <c r="G90" s="18"/>
      <c r="H90" s="18"/>
    </row>
    <row r="91" spans="1:11" ht="60" customHeight="1" x14ac:dyDescent="0.25">
      <c r="A91" s="6" t="s">
        <v>89</v>
      </c>
      <c r="B91" s="2">
        <v>6404</v>
      </c>
      <c r="C91" s="8">
        <v>4.5</v>
      </c>
      <c r="D91" s="8">
        <f t="shared" si="1"/>
        <v>28818</v>
      </c>
      <c r="E91" s="18"/>
      <c r="F91" s="18"/>
      <c r="G91" s="18"/>
      <c r="H91" s="18"/>
    </row>
    <row r="92" spans="1:11" ht="60" customHeight="1" x14ac:dyDescent="0.25">
      <c r="A92" s="6" t="s">
        <v>90</v>
      </c>
      <c r="B92" s="2">
        <v>1058</v>
      </c>
      <c r="C92" s="8">
        <v>4.5</v>
      </c>
      <c r="D92" s="8">
        <f t="shared" si="1"/>
        <v>4761</v>
      </c>
      <c r="E92" s="18"/>
      <c r="F92" s="18"/>
      <c r="G92" s="18"/>
      <c r="H92" s="18"/>
    </row>
    <row r="93" spans="1:11" ht="60" customHeight="1" x14ac:dyDescent="0.25">
      <c r="A93" s="7" t="s">
        <v>91</v>
      </c>
      <c r="B93" s="3">
        <f>SUM(B91:B92)</f>
        <v>7462</v>
      </c>
      <c r="C93" s="3"/>
      <c r="D93" s="16">
        <f>SUM(D91:D92)</f>
        <v>33579</v>
      </c>
      <c r="E93" s="18"/>
      <c r="F93" s="18"/>
      <c r="G93" s="18"/>
      <c r="H93" s="18"/>
    </row>
    <row r="94" spans="1:11" ht="50.1" customHeight="1" x14ac:dyDescent="0.25">
      <c r="A94" s="6" t="s">
        <v>92</v>
      </c>
      <c r="B94" s="2">
        <v>3141</v>
      </c>
      <c r="C94" s="8">
        <v>10.9</v>
      </c>
      <c r="D94" s="8">
        <f t="shared" si="1"/>
        <v>34236.9</v>
      </c>
      <c r="E94" s="18"/>
      <c r="F94" s="18"/>
      <c r="G94" s="18"/>
      <c r="H94" s="18"/>
    </row>
    <row r="95" spans="1:11" ht="50.1" customHeight="1" x14ac:dyDescent="0.25">
      <c r="A95" s="6" t="s">
        <v>93</v>
      </c>
      <c r="B95" s="2">
        <v>2708</v>
      </c>
      <c r="C95" s="8">
        <v>10.9</v>
      </c>
      <c r="D95" s="8">
        <f t="shared" si="1"/>
        <v>29517.200000000001</v>
      </c>
      <c r="E95" s="18"/>
      <c r="F95" s="18"/>
      <c r="G95" s="18"/>
      <c r="H95" s="18"/>
    </row>
    <row r="96" spans="1:11" ht="50.1" customHeight="1" x14ac:dyDescent="0.25">
      <c r="A96" s="6" t="s">
        <v>94</v>
      </c>
      <c r="B96" s="2">
        <v>3107</v>
      </c>
      <c r="C96" s="8">
        <v>10.9</v>
      </c>
      <c r="D96" s="8">
        <f t="shared" si="1"/>
        <v>33866.300000000003</v>
      </c>
      <c r="E96" s="18"/>
      <c r="F96" s="18"/>
      <c r="G96" s="18"/>
      <c r="H96" s="18"/>
    </row>
    <row r="97" spans="1:8" ht="50.1" customHeight="1" x14ac:dyDescent="0.25">
      <c r="A97" s="7" t="s">
        <v>95</v>
      </c>
      <c r="B97" s="3">
        <f>SUM(B94:B96)</f>
        <v>8956</v>
      </c>
      <c r="C97" s="3"/>
      <c r="D97" s="16">
        <f>SUM(D94:D96)</f>
        <v>97620.400000000009</v>
      </c>
      <c r="E97" s="18"/>
      <c r="F97" s="18"/>
      <c r="G97" s="18"/>
      <c r="H97" s="18"/>
    </row>
    <row r="98" spans="1:8" ht="60" customHeight="1" x14ac:dyDescent="0.25">
      <c r="A98" s="6" t="s">
        <v>96</v>
      </c>
      <c r="B98" s="2">
        <v>7993</v>
      </c>
      <c r="C98" s="8">
        <v>5.9</v>
      </c>
      <c r="D98" s="8">
        <f t="shared" si="1"/>
        <v>47158.700000000004</v>
      </c>
      <c r="E98" s="18"/>
      <c r="F98" s="18"/>
      <c r="G98" s="18"/>
      <c r="H98" s="18"/>
    </row>
    <row r="99" spans="1:8" ht="60" customHeight="1" x14ac:dyDescent="0.25">
      <c r="A99" s="6" t="s">
        <v>97</v>
      </c>
      <c r="B99" s="2">
        <v>1576</v>
      </c>
      <c r="C99" s="8">
        <v>5.9</v>
      </c>
      <c r="D99" s="8">
        <f t="shared" si="1"/>
        <v>9298.4000000000015</v>
      </c>
      <c r="E99" s="18"/>
      <c r="F99" s="18"/>
      <c r="G99" s="18"/>
      <c r="H99" s="18"/>
    </row>
    <row r="100" spans="1:8" ht="60" customHeight="1" x14ac:dyDescent="0.25">
      <c r="A100" s="7" t="s">
        <v>98</v>
      </c>
      <c r="B100" s="3">
        <f>SUM(B98:B99)</f>
        <v>9569</v>
      </c>
      <c r="C100" s="3"/>
      <c r="D100" s="3">
        <f>SUM(D98:D99)</f>
        <v>56457.100000000006</v>
      </c>
      <c r="E100" s="18"/>
      <c r="F100" s="18"/>
      <c r="G100" s="18"/>
      <c r="H100" s="18"/>
    </row>
    <row r="101" spans="1:8" x14ac:dyDescent="0.25">
      <c r="B101" s="14"/>
    </row>
    <row r="102" spans="1:8" s="10" customFormat="1" x14ac:dyDescent="0.25">
      <c r="A102" s="11" t="s">
        <v>99</v>
      </c>
      <c r="B102" s="12">
        <f>B100+B97+B93+B90+B86+B83+B76+B69+B66+B59+B47+B40+B27+B18</f>
        <v>291242</v>
      </c>
      <c r="C102" s="12"/>
      <c r="D102" s="17">
        <f>D100+D97+D93+D90+D86+D83+D76+D69+D66+D59+D47+D40+D27+D18</f>
        <v>1462766.6</v>
      </c>
    </row>
    <row r="104" spans="1:8" x14ac:dyDescent="0.25">
      <c r="A104" s="13"/>
      <c r="B104" s="14"/>
      <c r="D104" s="15"/>
    </row>
  </sheetData>
  <mergeCells count="13">
    <mergeCell ref="E94:H97"/>
    <mergeCell ref="E98:H100"/>
    <mergeCell ref="E67:G69"/>
    <mergeCell ref="E70:G75"/>
    <mergeCell ref="E77:H83"/>
    <mergeCell ref="E84:H86"/>
    <mergeCell ref="E87:H90"/>
    <mergeCell ref="E91:H93"/>
    <mergeCell ref="E2:I17"/>
    <mergeCell ref="E19:I26"/>
    <mergeCell ref="E28:H39"/>
    <mergeCell ref="E48:H58"/>
    <mergeCell ref="E41:H46"/>
  </mergeCells>
  <phoneticPr fontId="0" type="noConversion"/>
  <pageMargins left="0.7" right="0.7" top="0.75" bottom="0.75" header="0.3" footer="0.3"/>
  <pageSetup paperSize="9" orientation="portrait" r:id="rId1"/>
  <customProperties>
    <customPr name="layoutContexts" r:id="rId2"/>
    <customPr name="screen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BoardLayout_d2a17ca6_5f68_4eec_b326_48818dca76b4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2020-09-16T11:04:15Z</cp:lastPrinted>
  <dcterms:created xsi:type="dcterms:W3CDTF">2020-09-16T11:03:17Z</dcterms:created>
  <dcterms:modified xsi:type="dcterms:W3CDTF">2020-10-14T08:50:57Z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ardGenerated_NeedsSync-1">
    <vt:lpwstr>AAEAAAD/////AQAAAAAAAAAEAQAAAA5TeXN0ZW0uQm9vbGVhbgEAAAAHbV92YWx1ZQABAQs=</vt:lpwstr>
  </property>
  <property fmtid="{D5CDD505-2E9C-101B-9397-08002B2CF9AE}" pid="3" name="_NewReviewCycle">
    <vt:lpwstr/>
  </property>
</Properties>
</file>